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todiagnóstico" sheetId="1" state="visible" r:id="rId1"/>
    <sheet xmlns:r="http://schemas.openxmlformats.org/officeDocument/2006/relationships" name="Recomenda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 de 10&quot;"/>
  </numFmts>
  <fonts count="15">
    <font>
      <name val="Calibri"/>
      <family val="2"/>
      <color theme="1"/>
      <sz val="11"/>
      <scheme val="minor"/>
    </font>
    <font>
      <name val="Inter"/>
      <b val="1"/>
      <color rgb="00FFFFFF"/>
      <sz val="10"/>
    </font>
    <font>
      <name val="Inter"/>
      <b val="1"/>
      <color rgb="001E2F4A"/>
      <sz val="18"/>
    </font>
    <font>
      <name val="Inter"/>
      <color rgb="005B6676"/>
      <sz val="10"/>
    </font>
    <font>
      <name val="Inter"/>
      <b val="1"/>
      <color rgb="00FFFFFF"/>
      <sz val="11"/>
    </font>
    <font>
      <name val="Inter"/>
      <b val="1"/>
      <color rgb="001E2F4A"/>
      <sz val="10"/>
    </font>
    <font>
      <name val="Inter"/>
      <b val="1"/>
      <color rgb="001E2F4A"/>
      <sz val="11"/>
    </font>
    <font>
      <name val="Inter"/>
      <color rgb="001B2533"/>
      <sz val="11"/>
    </font>
    <font>
      <name val="Inter"/>
      <color rgb="001E2F4A"/>
      <sz val="11"/>
    </font>
    <font>
      <name val="Inter"/>
      <b val="1"/>
      <color rgb="001E2F4A"/>
      <sz val="13"/>
    </font>
    <font>
      <name val="Inter"/>
      <i val="1"/>
      <color rgb="005B6676"/>
      <sz val="9"/>
    </font>
    <font>
      <name val="Inter"/>
      <color rgb="005B6676"/>
      <sz val="9"/>
    </font>
    <font>
      <name val="Inter"/>
      <color rgb="001B2533"/>
      <sz val="10"/>
    </font>
    <font>
      <name val="Inter"/>
      <b val="1"/>
      <color rgb="0034558F"/>
      <sz val="10"/>
      <u val="single"/>
    </font>
    <font>
      <name val="Inter"/>
      <color rgb="0034558F"/>
      <sz val="10"/>
      <u val="single"/>
    </font>
  </fonts>
  <fills count="5">
    <fill>
      <patternFill/>
    </fill>
    <fill>
      <patternFill patternType="gray125"/>
    </fill>
    <fill>
      <patternFill patternType="solid">
        <fgColor rgb="001E2F4A"/>
        <bgColor rgb="001E2F4A"/>
      </patternFill>
    </fill>
    <fill>
      <patternFill patternType="solid">
        <fgColor rgb="00F6F8FB"/>
        <bgColor rgb="00F6F8FB"/>
      </patternFill>
    </fill>
    <fill>
      <patternFill patternType="solid">
        <fgColor rgb="00EEF2FA"/>
        <bgColor rgb="00EEF2FA"/>
      </patternFill>
    </fill>
  </fills>
  <borders count="3">
    <border>
      <left/>
      <right/>
      <top/>
      <bottom/>
      <diagonal/>
    </border>
    <border>
      <bottom style="thin">
        <color rgb="00E3E7EE"/>
      </bottom>
    </border>
    <border>
      <left style="thin">
        <color rgb="004168AB"/>
      </left>
      <right style="thin">
        <color rgb="004168AB"/>
      </right>
      <top style="thin">
        <color rgb="004168AB"/>
      </top>
      <bottom style="thin">
        <color rgb="004168AB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right" vertical="center"/>
    </xf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3" borderId="1" pivotButton="0" quotePrefix="0" xfId="0"/>
    <xf numFmtId="0" fontId="5" fillId="0" borderId="1" pivotButton="0" quotePrefix="0" xfId="0"/>
    <xf numFmtId="0" fontId="6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6" fillId="4" borderId="1" pivotButton="0" quotePrefix="0" xfId="0"/>
    <xf numFmtId="0" fontId="6" fillId="0" borderId="1" applyAlignment="1" pivotButton="0" quotePrefix="0" xfId="0">
      <alignment horizontal="center"/>
    </xf>
    <xf numFmtId="0" fontId="3" fillId="0" borderId="1" pivotButton="0" quotePrefix="0" xfId="0"/>
    <xf numFmtId="0" fontId="7" fillId="0" borderId="0" pivotButton="0" quotePrefix="0" xfId="0"/>
    <xf numFmtId="164" fontId="6" fillId="0" borderId="0" applyAlignment="1" pivotButton="0" quotePrefix="0" xfId="0">
      <alignment horizontal="left" vertical="center" wrapText="1"/>
    </xf>
    <xf numFmtId="1" fontId="8" fillId="0" borderId="0" applyAlignment="1" pivotButton="0" quotePrefix="0" xfId="0">
      <alignment horizontal="left" vertical="center" wrapText="1"/>
    </xf>
    <xf numFmtId="1" fontId="9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vertical="top" wrapText="1"/>
    </xf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12" fillId="0" borderId="1" applyAlignment="1" pivotButton="0" quotePrefix="0" xfId="0">
      <alignment vertical="top" wrapText="1"/>
    </xf>
    <xf numFmtId="0" fontId="14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name val="Inter"/>
        <b val="1"/>
        <color rgb="00B42318"/>
      </font>
      <fill>
        <patternFill patternType="solid">
          <fgColor rgb="00FDECEA"/>
          <bgColor rgb="00FDECEA"/>
        </patternFill>
      </fill>
    </dxf>
    <dxf>
      <font>
        <name val="Inter"/>
        <b val="1"/>
        <color rgb="007C2D12"/>
      </font>
      <fill>
        <patternFill patternType="solid">
          <fgColor rgb="00FFF7ED"/>
          <bgColor rgb="00FFF7ED"/>
        </patternFill>
      </fill>
    </dxf>
    <dxf>
      <font>
        <name val="Inter"/>
        <b val="1"/>
        <color rgb="001F7A4D"/>
      </font>
      <fill>
        <patternFill patternType="solid">
          <fgColor rgb="00E8F4EE"/>
          <bgColor rgb="00E8F4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0763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0763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lenio.mx/contacto/?utm_source=excel&amp;utm_medium=lead_magnet&amp;utm_campaign=herramientas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plenio.mx/blog/senales-empresa-rebaso-excel/?utm_source=excel&amp;utm_medium=lead_magnet&amp;utm_campaign=autodiagnostico_excel" TargetMode="External" Id="rId1"/><Relationship Type="http://schemas.openxmlformats.org/officeDocument/2006/relationships/hyperlink" Target="https://plenio.mx/consultoria/?utm_source=excel&amp;utm_medium=lead_magnet&amp;utm_campaign=autodiagnostico_excel" TargetMode="External" Id="rId2"/><Relationship Type="http://schemas.openxmlformats.org/officeDocument/2006/relationships/hyperlink" Target="https://plenio.mx/blog/como-elegir-erp-empresa-mediana/?utm_source=excel&amp;utm_medium=lead_magnet&amp;utm_campaign=autodiagnostico_excel" TargetMode="External" Id="rId3"/><Relationship Type="http://schemas.openxmlformats.org/officeDocument/2006/relationships/hyperlink" Target="https://plenio.mx/desarrollo/?utm_source=excel&amp;utm_medium=lead_magnet&amp;utm_campaign=autodiagnostico_excel" TargetMode="External" Id="rId4"/><Relationship Type="http://schemas.openxmlformats.org/officeDocument/2006/relationships/hyperlink" Target="https://plenio.mx/blog/senales-empresa-rebaso-excel/?utm_source=excel&amp;utm_medium=lead_magnet&amp;utm_campaign=autodiagnostico_excel" TargetMode="External" Id="rId5"/><Relationship Type="http://schemas.openxmlformats.org/officeDocument/2006/relationships/hyperlink" Target="https://plenio.mx/blog/guia-iso-9001-pymes-mexicanas/?utm_source=excel&amp;utm_medium=lead_magnet&amp;utm_campaign=autodiagnostico_excel" TargetMode="External" Id="rId6"/><Relationship Type="http://schemas.openxmlformats.org/officeDocument/2006/relationships/hyperlink" Target="https://plenio.mx/desarrollo/?utm_source=excel&amp;utm_medium=lead_magnet&amp;utm_campaign=autodiagnostico_excel" TargetMode="External" Id="rId7"/><Relationship Type="http://schemas.openxmlformats.org/officeDocument/2006/relationships/hyperlink" Target="https://plenio.mx/consultoria/?utm_source=excel&amp;utm_medium=lead_magnet&amp;utm_campaign=autodiagnostico_excel" TargetMode="External" Id="rId8"/><Relationship Type="http://schemas.openxmlformats.org/officeDocument/2006/relationships/hyperlink" Target="https://plenio.mx/blog/erp-vs-software-a-la-medida-para-pyme/?utm_source=excel&amp;utm_medium=lead_magnet&amp;utm_campaign=autodiagnostico_excel" TargetMode="External" Id="rId9"/><Relationship Type="http://schemas.openxmlformats.org/officeDocument/2006/relationships/hyperlink" Target="https://plenio.mx/desarrollo/?utm_source=excel&amp;utm_medium=lead_magnet&amp;utm_campaign=autodiagnostico_excel" TargetMode="External" Id="rId10"/><Relationship Type="http://schemas.openxmlformats.org/officeDocument/2006/relationships/hyperlink" Target="https://plenio.mx/contacto/?utm_source=excel&amp;utm_medium=lead_magnet&amp;utm_campaign=herramientas" TargetMode="External" Id="rId11"/><Relationship Type="http://schemas.openxmlformats.org/officeDocument/2006/relationships/drawing" Target="/xl/drawings/drawing2.xml" Id="rId1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44" customWidth="1" min="2" max="2"/>
    <col width="50" customWidth="1" min="3" max="3"/>
    <col width="18" customWidth="1" min="4" max="4"/>
    <col width="9" customWidth="1" min="5" max="5"/>
    <col width="12" customWidth="1" min="6" max="6"/>
  </cols>
  <sheetData>
    <row r="1" ht="48" customHeight="1">
      <c r="A1" s="1" t="n"/>
      <c r="B1" s="1" t="n"/>
      <c r="C1" s="1" t="n"/>
      <c r="D1" s="1" t="n"/>
      <c r="E1" s="1" t="n"/>
      <c r="F1" s="2" t="inlineStr">
        <is>
          <t>plenio.mx</t>
        </is>
      </c>
    </row>
    <row r="2" ht="30" customHeight="1">
      <c r="A2" s="3" t="inlineStr">
        <is>
          <t>¿Tu empresa ya rebasó Excel?</t>
        </is>
      </c>
    </row>
    <row r="3">
      <c r="A3" s="4" t="inlineStr">
        <is>
          <t>Elige en la columna D qué tanto describe cada señal a tu empresa hoy. El puntaje y el nivel se calculan solos.</t>
        </is>
      </c>
    </row>
    <row r="5" ht="22" customHeight="1">
      <c r="A5" s="5" t="inlineStr">
        <is>
          <t>Las diez señales</t>
        </is>
      </c>
      <c r="B5" s="1" t="n"/>
      <c r="C5" s="1" t="n"/>
      <c r="D5" s="1" t="n"/>
      <c r="E5" s="1" t="n"/>
      <c r="F5" s="1" t="n"/>
    </row>
    <row r="6">
      <c r="A6" s="6" t="inlineStr">
        <is>
          <t>#</t>
        </is>
      </c>
      <c r="B6" s="6" t="inlineStr">
        <is>
          <t>Señal</t>
        </is>
      </c>
      <c r="C6" s="6" t="inlineStr">
        <is>
          <t>Qué la delata</t>
        </is>
      </c>
      <c r="D6" s="6" t="inlineStr">
        <is>
          <t>Respuesta</t>
        </is>
      </c>
      <c r="E6" s="6" t="inlineStr">
        <is>
          <t>Puntos</t>
        </is>
      </c>
      <c r="F6" s="6" t="inlineStr">
        <is>
          <t>Pesa más</t>
        </is>
      </c>
    </row>
    <row r="7" ht="30" customHeight="1">
      <c r="A7" s="7" t="n">
        <v>1</v>
      </c>
      <c r="B7" s="8" t="inlineStr">
        <is>
          <t>Hay varias versiones del mismo archivo</t>
        </is>
      </c>
      <c r="C7" s="9" t="inlineStr">
        <is>
          <t>Y nadie puede asegurar cuál es la cifra correcta.</t>
        </is>
      </c>
      <c r="D7" s="10" t="n"/>
      <c r="E7" s="11">
        <f>IF(D7="Sí, claramente",2,IF(D7="En parte",1,IF(D7="No",0,"")))</f>
        <v/>
      </c>
      <c r="F7" s="12" t="inlineStr"/>
    </row>
    <row r="8" ht="30" customHeight="1">
      <c r="A8" s="7" t="n">
        <v>2</v>
      </c>
      <c r="B8" s="8" t="inlineStr">
        <is>
          <t>El cierre de mes depende de una persona</t>
        </is>
      </c>
      <c r="C8" s="9" t="inlineStr">
        <is>
          <t>Solo ella sabe qué pestañas actualizar y qué macro correr.</t>
        </is>
      </c>
      <c r="D8" s="10" t="n"/>
      <c r="E8" s="11">
        <f>IF(D8="Sí, claramente",2,IF(D8="En parte",1,IF(D8="No",0,"")))</f>
        <v/>
      </c>
      <c r="F8" s="12" t="inlineStr">
        <is>
          <t>Sí</t>
        </is>
      </c>
    </row>
    <row r="9" ht="30" customHeight="1">
      <c r="A9" s="7" t="n">
        <v>3</v>
      </c>
      <c r="B9" s="8" t="inlineStr">
        <is>
          <t>El inventario del archivo no cuadra con el almacén</t>
        </is>
      </c>
      <c r="C9" s="9" t="inlineStr">
        <is>
          <t>Conteos frecuentes, compras de urgencia, ventas de lo que no hay.</t>
        </is>
      </c>
      <c r="D9" s="10" t="n"/>
      <c r="E9" s="11">
        <f>IF(D9="Sí, claramente",2,IF(D9="En parte",1,IF(D9="No",0,"")))</f>
        <v/>
      </c>
      <c r="F9" s="12" t="inlineStr">
        <is>
          <t>Sí</t>
        </is>
      </c>
    </row>
    <row r="10" ht="30" customHeight="1">
      <c r="A10" s="7" t="n">
        <v>4</v>
      </c>
      <c r="B10" s="8" t="inlineStr">
        <is>
          <t>Se captura lo mismo dos o tres veces</t>
        </is>
      </c>
      <c r="C10" s="9" t="inlineStr">
        <is>
          <t>WhatsApp → Excel de ventas → facturación → logística.</t>
        </is>
      </c>
      <c r="D10" s="10" t="n"/>
      <c r="E10" s="11">
        <f>IF(D10="Sí, claramente",2,IF(D10="En parte",1,IF(D10="No",0,"")))</f>
        <v/>
      </c>
      <c r="F10" s="12" t="inlineStr"/>
    </row>
    <row r="11" ht="30" customHeight="1">
      <c r="A11" s="7" t="n">
        <v>5</v>
      </c>
      <c r="B11" s="8" t="inlineStr">
        <is>
          <t>Las fórmulas se rompen y nadie lo nota</t>
        </is>
      </c>
      <c r="C11" s="9" t="inlineStr">
        <is>
          <t>Excel no avisa: el número simplemente sale distinto.</t>
        </is>
      </c>
      <c r="D11" s="10" t="n"/>
      <c r="E11" s="11">
        <f>IF(D11="Sí, claramente",2,IF(D11="En parte",1,IF(D11="No",0,"")))</f>
        <v/>
      </c>
      <c r="F11" s="12" t="inlineStr"/>
    </row>
    <row r="12" ht="30" customHeight="1">
      <c r="A12" s="7" t="n">
        <v>6</v>
      </c>
      <c r="B12" s="8" t="inlineStr">
        <is>
          <t>No se sabe quién cambió qué</t>
        </is>
      </c>
      <c r="C12" s="9" t="inlineStr">
        <is>
          <t>Sin historial de cambios no hay control interno.</t>
        </is>
      </c>
      <c r="D12" s="10" t="n"/>
      <c r="E12" s="11">
        <f>IF(D12="Sí, claramente",2,IF(D12="En parte",1,IF(D12="No",0,"")))</f>
        <v/>
      </c>
      <c r="F12" s="12" t="inlineStr">
        <is>
          <t>Sí</t>
        </is>
      </c>
    </row>
    <row r="13" ht="30" customHeight="1">
      <c r="A13" s="7" t="n">
        <v>7</v>
      </c>
      <c r="B13" s="8" t="inlineStr">
        <is>
          <t>No hay acceso desde campo, planta o ruta</t>
        </is>
      </c>
      <c r="C13" s="9" t="inlineStr">
        <is>
          <t>Notas en papel y fotos por WhatsApp que alguien recaptura.</t>
        </is>
      </c>
      <c r="D13" s="10" t="n"/>
      <c r="E13" s="11">
        <f>IF(D13="Sí, claramente",2,IF(D13="En parte",1,IF(D13="No",0,"")))</f>
        <v/>
      </c>
      <c r="F13" s="12" t="inlineStr"/>
    </row>
    <row r="14" ht="30" customHeight="1">
      <c r="A14" s="7" t="n">
        <v>8</v>
      </c>
      <c r="B14" s="8" t="inlineStr">
        <is>
          <t>Los reportes para decidir tardan días</t>
        </is>
      </c>
      <c r="C14" s="9" t="inlineStr">
        <is>
          <t>Margen por cliente o costo por lote requieren juntar archivos.</t>
        </is>
      </c>
      <c r="D14" s="10" t="n"/>
      <c r="E14" s="11">
        <f>IF(D14="Sí, claramente",2,IF(D14="En parte",1,IF(D14="No",0,"")))</f>
        <v/>
      </c>
      <c r="F14" s="12" t="inlineStr"/>
    </row>
    <row r="15" ht="30" customHeight="1">
      <c r="A15" s="7" t="n">
        <v>9</v>
      </c>
      <c r="B15" s="8" t="inlineStr">
        <is>
          <t>Abriste otra sede, bodega o razón social</t>
        </is>
      </c>
      <c r="C15" s="9" t="inlineStr">
        <is>
          <t>Lo que servía con un almacén no escala a tres.</t>
        </is>
      </c>
      <c r="D15" s="10" t="n"/>
      <c r="E15" s="11">
        <f>IF(D15="Sí, claramente",2,IF(D15="En parte",1,IF(D15="No",0,"")))</f>
        <v/>
      </c>
      <c r="F15" s="12" t="inlineStr"/>
    </row>
    <row r="16" ht="30" customHeight="1">
      <c r="A16" s="7" t="n">
        <v>10</v>
      </c>
      <c r="B16" s="8" t="inlineStr">
        <is>
          <t>Los archivos pesan, se traban o se corrompen</t>
        </is>
      </c>
      <c r="C16" s="9" t="inlineStr">
        <is>
          <t>La hoja de cálculo hace el trabajo de una base de datos.</t>
        </is>
      </c>
      <c r="D16" s="10" t="n"/>
      <c r="E16" s="11">
        <f>IF(D16="Sí, claramente",2,IF(D16="En parte",1,IF(D16="No",0,"")))</f>
        <v/>
      </c>
      <c r="F16" s="12" t="inlineStr"/>
    </row>
    <row r="18" ht="22" customHeight="1">
      <c r="A18" s="5" t="inlineStr">
        <is>
          <t>Tu resultado</t>
        </is>
      </c>
      <c r="B18" s="1" t="n"/>
      <c r="C18" s="1" t="n"/>
      <c r="D18" s="1" t="n"/>
      <c r="E18" s="1" t="n"/>
      <c r="F18" s="1" t="n"/>
    </row>
    <row r="19" ht="20" customHeight="1">
      <c r="B19" s="13" t="inlineStr">
        <is>
          <t>Respondidas</t>
        </is>
      </c>
      <c r="C19" s="14">
        <f>COUNT(E7:E16)</f>
        <v/>
      </c>
    </row>
    <row r="20" ht="20" customHeight="1">
      <c r="B20" s="13" t="inlineStr">
        <is>
          <t>Señales claras («Sí»)</t>
        </is>
      </c>
      <c r="C20" s="15">
        <f>COUNTIF(E7:E16,2)</f>
        <v/>
      </c>
    </row>
    <row r="21" ht="20" customHeight="1">
      <c r="B21" s="13" t="inlineStr">
        <is>
          <t>En parte</t>
        </is>
      </c>
      <c r="C21" s="15">
        <f>COUNTIF(E7:E16,1)</f>
        <v/>
      </c>
    </row>
    <row r="22" ht="20" customHeight="1">
      <c r="B22" s="13" t="inlineStr">
        <is>
          <t>Puntaje (0 a 100)</t>
        </is>
      </c>
      <c r="C22" s="16">
        <f>ROUND(SUM(E7:E16)/20*100,0)</f>
        <v/>
      </c>
    </row>
    <row r="23" ht="20" customHeight="1">
      <c r="B23" s="13" t="inlineStr">
        <is>
          <t>Nivel</t>
        </is>
      </c>
      <c r="C23" s="17">
        <f>IF(COUNT(E7:E16)=0,"Responde las señales",IF($C$22&gt;=60,"Ya lo rebasaste",IF($C$22&gt;=30,"Empiezan los límites","Excel aún te sirve")))</f>
        <v/>
      </c>
    </row>
    <row r="24" ht="30" customHeight="1">
      <c r="B24" s="13" t="inlineStr">
        <is>
          <t>Lectura</t>
        </is>
      </c>
      <c r="C24" s="18">
        <f>IF(COUNT(E7:E16)=0,"",IF($C$22&gt;=60,"Excel ya es un riesgo operativo.",IF($C$22&gt;=30,"Estás pagando un costo oculto en tiempo y errores.","Excel todavía te sirve; el riesgo es bajo.")))</f>
        <v/>
      </c>
    </row>
    <row r="25" ht="30" customHeight="1">
      <c r="B25" s="13" t="inlineStr">
        <is>
          <t>Siguiente paso sugerido</t>
        </is>
      </c>
      <c r="C25" s="18">
        <f>IF(COUNT(E7:E16)=0,"",IF($C$22&gt;=60,"Haz un diagnóstico formal antes de comprar nada y define una hoja de ruta por etapas.",IF($C$22&gt;=30,"Documenta los procesos afectados y estima cuánto tiempo se va en recapturas y conciliaciones.","Ordena los archivos: tablas estructuradas, un archivo maestro por tema y permisos en la nube.")))</f>
        <v/>
      </c>
    </row>
    <row r="27" ht="42" customHeight="1">
      <c r="B27" s="19" t="inlineStr">
        <is>
          <t>Cómo se calcula: «Sí, claramente» vale 2 puntos y «En parte» 1, sobre 20. Cortes del checklist: menos de 30 (hasta 2 señales claras), 30 a 59 (3 a 5) y 60 o más (6 o más). Las señales 2, 3 y 6 suelen pesar más porque afectan dinero y control.</t>
        </is>
      </c>
    </row>
    <row r="29">
      <c r="A29" s="20" t="inlineStr">
        <is>
          <t>Plenio · Guadalajara, Jalisco · hola@plenio.mx · plenio.mx · Primero entendemos tu operación. Después construimos.</t>
        </is>
      </c>
    </row>
    <row r="30">
      <c r="A30" s="21" t="inlineStr">
        <is>
          <t>¿Quieres revisarlo con nosotros? Agenda una sesión de diagnóstico de 30 minutos sin costo:</t>
        </is>
      </c>
    </row>
    <row r="31">
      <c r="A31" s="22" t="inlineStr">
        <is>
          <t>https://plenio.mx/contacto/</t>
        </is>
      </c>
    </row>
  </sheetData>
  <mergeCells count="8">
    <mergeCell ref="C22:F22"/>
    <mergeCell ref="C23:F23"/>
    <mergeCell ref="C20:F20"/>
    <mergeCell ref="C21:F21"/>
    <mergeCell ref="C25:F25"/>
    <mergeCell ref="C24:F24"/>
    <mergeCell ref="C19:F19"/>
    <mergeCell ref="B27:F27"/>
  </mergeCells>
  <conditionalFormatting sqref="E7:E16">
    <cfRule type="cellIs" priority="1" operator="equal" dxfId="0">
      <formula>2</formula>
    </cfRule>
    <cfRule type="cellIs" priority="2" operator="equal" dxfId="1">
      <formula>1</formula>
    </cfRule>
    <cfRule type="expression" priority="3" dxfId="2">
      <formula>AND(E7&lt;&gt;"",E7=0)</formula>
    </cfRule>
  </conditionalFormatting>
  <conditionalFormatting sqref="C23:F23">
    <cfRule type="expression" priority="4" dxfId="0">
      <formula>$C$22&gt;=60</formula>
    </cfRule>
    <cfRule type="expression" priority="5" dxfId="1">
      <formula>AND($C$22&gt;=30,$C$22&lt;60)</formula>
    </cfRule>
    <cfRule type="expression" priority="6" dxfId="2">
      <formula>AND(COUNT($E$7:$E$16)&gt;0,$C$22&lt;30)</formula>
    </cfRule>
  </conditionalFormatting>
  <dataValidations count="1">
    <dataValidation sqref="D7 D8 D9 D10 D11 D12 D13 D14 D15 D16" showDropDown="0" showInputMessage="0" showErrorMessage="0" allowBlank="1" error="Elige una respuesta de la lista." prompt="No · En parte · Sí, claramente" type="list">
      <formula1>"No,En parte,Sí, claramente"</formula1>
    </dataValidation>
  </dataValidations>
  <hyperlinks>
    <hyperlink xmlns:r="http://schemas.openxmlformats.org/officeDocument/2006/relationships" ref="A31" r:id="rId1"/>
  </hyperlinks>
  <pageMargins left="0.75" right="0.75" top="1" bottom="1" header="0.5" footer="0.5"/>
  <pageSetup orientation="landscape" fitToHeight="1" fitToWidth="1"/>
  <headerFooter>
    <oddHeader/>
    <oddFooter>&amp;CPlenio · plenio.mx · &amp;P de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0" customWidth="1" min="2" max="2"/>
    <col width="70" customWidth="1" min="3" max="3"/>
    <col width="34" customWidth="1" min="4" max="4"/>
  </cols>
  <sheetData>
    <row r="1" ht="48" customHeight="1">
      <c r="A1" s="1" t="n"/>
      <c r="B1" s="1" t="n"/>
      <c r="C1" s="1" t="n"/>
      <c r="D1" s="2" t="inlineStr">
        <is>
          <t>plenio.mx</t>
        </is>
      </c>
    </row>
    <row r="2" ht="30" customHeight="1">
      <c r="A2" s="3" t="inlineStr">
        <is>
          <t>Recomendaciones por señal</t>
        </is>
      </c>
    </row>
    <row r="3">
      <c r="A3" s="4" t="inlineStr">
        <is>
          <t>Para cada señal que marcaste con «Sí» o «En parte».</t>
        </is>
      </c>
    </row>
    <row r="5" ht="22" customHeight="1">
      <c r="A5" s="5" t="inlineStr">
        <is>
          <t>Qué hacer con cada señal</t>
        </is>
      </c>
      <c r="B5" s="1" t="n"/>
      <c r="C5" s="1" t="n"/>
      <c r="D5" s="1" t="n"/>
    </row>
    <row r="6">
      <c r="A6" s="6" t="inlineStr">
        <is>
          <t>#</t>
        </is>
      </c>
      <c r="B6" s="6" t="inlineStr">
        <is>
          <t>Señal</t>
        </is>
      </c>
      <c r="C6" s="6" t="inlineStr">
        <is>
          <t>Recomendación</t>
        </is>
      </c>
      <c r="D6" s="6" t="inlineStr">
        <is>
          <t>Para leer más</t>
        </is>
      </c>
    </row>
    <row r="7" ht="44" customHeight="1">
      <c r="A7" s="23" t="n">
        <v>1</v>
      </c>
      <c r="B7" s="24" t="inlineStr">
        <is>
          <t>Hay varias versiones del mismo archivo</t>
        </is>
      </c>
      <c r="C7" s="25" t="inlineStr">
        <is>
          <t>Define un archivo maestro por tema, con un responsable, en la nube y con permisos. En un sistema la cifra oficial es una sola.</t>
        </is>
      </c>
      <c r="D7" s="26" t="inlineStr">
        <is>
          <t>plenio.mx/blog/senales-empresa-rebaso-excel/</t>
        </is>
      </c>
    </row>
    <row r="8" ht="44" customHeight="1">
      <c r="A8" s="23" t="n">
        <v>2</v>
      </c>
      <c r="B8" s="24" t="inlineStr">
        <is>
          <t>El cierre de mes depende de una persona</t>
        </is>
      </c>
      <c r="C8" s="25" t="inlineStr">
        <is>
          <t>Documenta el cierre paso a paso (archivos, macros y orden) y pide que otra persona lo haga una vez. Es de los primeros procesos que conviene llevar a un sistema con flujo y permisos.</t>
        </is>
      </c>
      <c r="D8" s="26" t="inlineStr">
        <is>
          <t>plenio.mx/consultoria/</t>
        </is>
      </c>
    </row>
    <row r="9" ht="44" customHeight="1">
      <c r="A9" s="23" t="n">
        <v>3</v>
      </c>
      <c r="B9" s="24" t="inlineStr">
        <is>
          <t>El inventario del archivo no cuadra con el almacén</t>
        </is>
      </c>
      <c r="C9" s="25" t="inlineStr">
        <is>
          <t>Concilia el archivo contra un conteo físico y registra entradas y salidas en el momento, no al final del día. El inventario suele ser el primer módulo que conviene sistematizar.</t>
        </is>
      </c>
      <c r="D9" s="26" t="inlineStr">
        <is>
          <t>plenio.mx/blog/como-elegir-erp-empresa-mediana/</t>
        </is>
      </c>
    </row>
    <row r="10" ht="44" customHeight="1">
      <c r="A10" s="23" t="n">
        <v>4</v>
      </c>
      <c r="B10" s="24" t="inlineStr">
        <is>
          <t>Se captura lo mismo dos o tres veces</t>
        </is>
      </c>
      <c r="C10" s="25" t="inlineStr">
        <is>
          <t>Haz el mapa de por dónde pasa un pedido y cuenta las recapturas. Cada una es candidata a captura única o a integración.</t>
        </is>
      </c>
      <c r="D10" s="26" t="inlineStr">
        <is>
          <t>plenio.mx/desarrollo/</t>
        </is>
      </c>
    </row>
    <row r="11" ht="44" customHeight="1">
      <c r="A11" s="23" t="n">
        <v>5</v>
      </c>
      <c r="B11" s="24" t="inlineStr">
        <is>
          <t>Las fórmulas se rompen y nadie lo nota</t>
        </is>
      </c>
      <c r="C11" s="25" t="inlineStr">
        <is>
          <t>Protege las celdas con fórmulas, separa datos de cálculos y agrega totales de control. Si un número decide compras o precios, debe salir de un sistema con validaciones.</t>
        </is>
      </c>
      <c r="D11" s="26" t="inlineStr">
        <is>
          <t>plenio.mx/blog/senales-empresa-rebaso-excel/</t>
        </is>
      </c>
    </row>
    <row r="12" ht="44" customHeight="1">
      <c r="A12" s="23" t="n">
        <v>6</v>
      </c>
      <c r="B12" s="24" t="inlineStr">
        <is>
          <t>No se sabe quién cambió qué</t>
        </is>
      </c>
      <c r="C12" s="25" t="inlineStr">
        <is>
          <t>Activa el historial de versiones y limita quién edita. Usuarios, permisos y bitácora son la base del control interno y de un sistema de gestión como ISO 9001.</t>
        </is>
      </c>
      <c r="D12" s="26" t="inlineStr">
        <is>
          <t>plenio.mx/blog/guia-iso-9001-pymes-mexicanas/</t>
        </is>
      </c>
    </row>
    <row r="13" ht="44" customHeight="1">
      <c r="A13" s="23" t="n">
        <v>7</v>
      </c>
      <c r="B13" s="24" t="inlineStr">
        <is>
          <t>No hay acceso desde campo, planta o ruta</t>
        </is>
      </c>
      <c r="C13" s="25" t="inlineStr">
        <is>
          <t>Identifica qué se anota fuera de la oficina y quién lo recaptura. Un formulario móvil sencillo, conectado al sistema, suele resolverlo.</t>
        </is>
      </c>
      <c r="D13" s="26" t="inlineStr">
        <is>
          <t>plenio.mx/desarrollo/</t>
        </is>
      </c>
    </row>
    <row r="14" ht="44" customHeight="1">
      <c r="A14" s="23" t="n">
        <v>8</v>
      </c>
      <c r="B14" s="24" t="inlineStr">
        <is>
          <t>Los reportes para decidir tardan días</t>
        </is>
      </c>
      <c r="C14" s="25" t="inlineStr">
        <is>
          <t>Lista los tres reportes que dirección necesita cada semana y de qué archivos salen. Con los datos en un sistema, esos reportes se vuelven consultas.</t>
        </is>
      </c>
      <c r="D14" s="26" t="inlineStr">
        <is>
          <t>plenio.mx/consultoria/</t>
        </is>
      </c>
    </row>
    <row r="15" ht="44" customHeight="1">
      <c r="A15" s="23" t="n">
        <v>9</v>
      </c>
      <c r="B15" s="24" t="inlineStr">
        <is>
          <t>Abriste otra sede, bodega o razón social</t>
        </is>
      </c>
      <c r="C15" s="25" t="inlineStr">
        <is>
          <t>Antes de copiar el archivo para la nueva sede, define qué datos son comunes (productos, clientes, precios) y cuáles son de cada sede. Es buen momento para pasar a un sistema multisede.</t>
        </is>
      </c>
      <c r="D15" s="26" t="inlineStr">
        <is>
          <t>plenio.mx/blog/erp-vs-software-a-la-medida-para-pyme/</t>
        </is>
      </c>
    </row>
    <row r="16" ht="44" customHeight="1">
      <c r="A16" s="23" t="n">
        <v>10</v>
      </c>
      <c r="B16" s="24" t="inlineStr">
        <is>
          <t>Los archivos pesan, se traban o se corrompen</t>
        </is>
      </c>
      <c r="C16" s="25" t="inlineStr">
        <is>
          <t>Separa el histórico del año en curso y deja de usar la hoja como base de datos. Si ya no abre bien, el siguiente paso es una base de datos real detrás de un sistema.</t>
        </is>
      </c>
      <c r="D16" s="26" t="inlineStr">
        <is>
          <t>plenio.mx/desarrollo/</t>
        </is>
      </c>
    </row>
    <row r="19">
      <c r="A19" s="20" t="inlineStr">
        <is>
          <t>Plenio · Guadalajara, Jalisco · hola@plenio.mx · plenio.mx · Primero entendemos tu operación. Después construimos.</t>
        </is>
      </c>
    </row>
    <row r="20">
      <c r="A20" s="21" t="inlineStr">
        <is>
          <t>¿Quieres revisarlo con nosotros? Agenda una sesión de diagnóstico de 30 minutos sin costo:</t>
        </is>
      </c>
    </row>
    <row r="21">
      <c r="A21" s="22" t="inlineStr">
        <is>
          <t>https://plenio.mx/contacto/</t>
        </is>
      </c>
    </row>
  </sheetData>
  <hyperlinks>
    <hyperlink xmlns:r="http://schemas.openxmlformats.org/officeDocument/2006/relationships" ref="D7" r:id="rId1"/>
    <hyperlink xmlns:r="http://schemas.openxmlformats.org/officeDocument/2006/relationships" ref="D8" r:id="rId2"/>
    <hyperlink xmlns:r="http://schemas.openxmlformats.org/officeDocument/2006/relationships" ref="D9" r:id="rId3"/>
    <hyperlink xmlns:r="http://schemas.openxmlformats.org/officeDocument/2006/relationships" ref="D10" r:id="rId4"/>
    <hyperlink xmlns:r="http://schemas.openxmlformats.org/officeDocument/2006/relationships" ref="D11" r:id="rId5"/>
    <hyperlink xmlns:r="http://schemas.openxmlformats.org/officeDocument/2006/relationships" ref="D12" r:id="rId6"/>
    <hyperlink xmlns:r="http://schemas.openxmlformats.org/officeDocument/2006/relationships" ref="D13" r:id="rId7"/>
    <hyperlink xmlns:r="http://schemas.openxmlformats.org/officeDocument/2006/relationships" ref="D14" r:id="rId8"/>
    <hyperlink xmlns:r="http://schemas.openxmlformats.org/officeDocument/2006/relationships" ref="D15" r:id="rId9"/>
    <hyperlink xmlns:r="http://schemas.openxmlformats.org/officeDocument/2006/relationships" ref="D16" r:id="rId10"/>
    <hyperlink xmlns:r="http://schemas.openxmlformats.org/officeDocument/2006/relationships" ref="A21" r:id="rId11"/>
  </hyperlinks>
  <pageMargins left="0.75" right="0.75" top="1" bottom="1" header="0.5" footer="0.5"/>
  <pageSetup orientation="landscape" fitToHeight="1" fitToWidth="1"/>
  <drawing xmlns:r="http://schemas.openxmlformats.org/officeDocument/2006/relationships" r:id="rId1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Plenio</dc:creator>
  <dc:title xmlns:dc="http://purl.org/dc/elements/1.1/">¿Tu empresa ya rebasó Excel? Autodiagnóstico</dc:title>
  <dc:subject xmlns:dc="http://purl.org/dc/elements/1.1/">Autodiagnóstico de Plenio</dc:subject>
  <dcterms:created xmlns:dcterms="http://purl.org/dc/terms/" xmlns:xsi="http://www.w3.org/2001/XMLSchema-instance" xsi:type="dcterms:W3CDTF">2026-10-18T00:00:00Z</dcterms:created>
  <dcterms:modified xmlns:dcterms="http://purl.org/dc/terms/" xmlns:xsi="http://www.w3.org/2001/XMLSchema-instance" xsi:type="dcterms:W3CDTF">2026-10-18T00:00:00Z</dcterms:modified>
  <cp:lastModifiedBy>Plenio</cp:lastModifiedBy>
</cp:coreProperties>
</file>